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erechnung" sheetId="1" r:id="rId1"/>
    <sheet name="Data" sheetId="2" r:id="rId2"/>
  </sheets>
  <definedNames>
    <definedName name="_xlnm.Print_Area" localSheetId="0">'Berechnung'!$A$1:$N$26</definedName>
  </definedNames>
  <calcPr fullCalcOnLoad="1"/>
</workbook>
</file>

<file path=xl/sharedStrings.xml><?xml version="1.0" encoding="utf-8"?>
<sst xmlns="http://schemas.openxmlformats.org/spreadsheetml/2006/main" count="22" uniqueCount="18">
  <si>
    <t>Autor:</t>
  </si>
  <si>
    <t>M. Dreher</t>
  </si>
  <si>
    <t>Plattendicken</t>
  </si>
  <si>
    <t>"Typ"</t>
  </si>
  <si>
    <t>Base [mil]</t>
  </si>
  <si>
    <t>Base [mm]</t>
  </si>
  <si>
    <t>Verkürzungskonstante</t>
  </si>
  <si>
    <t>mm</t>
  </si>
  <si>
    <t>Trägerfolienstärke</t>
  </si>
  <si>
    <t>Abwicklungslänge</t>
  </si>
  <si>
    <t>Verkürzung</t>
  </si>
  <si>
    <t>verkürztes Maß</t>
  </si>
  <si>
    <t>%</t>
  </si>
  <si>
    <t>CL2</t>
  </si>
  <si>
    <t>CL4</t>
  </si>
  <si>
    <t>Plattentyp</t>
  </si>
  <si>
    <t>Gesamtstärke</t>
  </si>
  <si>
    <t>Berechnung der Verkürzungen für Flexodruckplatten von Du Pont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</si>
</sst>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4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164" fontId="0" fillId="4" borderId="0" xfId="0" applyNumberFormat="1" applyFill="1" applyAlignment="1" applyProtection="1">
      <alignment/>
      <protection/>
    </xf>
    <xf numFmtId="0" fontId="4" fillId="5" borderId="1" xfId="0" applyFont="1" applyFill="1" applyBorder="1" applyAlignment="1" applyProtection="1">
      <alignment/>
      <protection locked="0"/>
    </xf>
    <xf numFmtId="0" fontId="1" fillId="3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2" fontId="0" fillId="4" borderId="0" xfId="0" applyNumberFormat="1" applyFill="1" applyAlignment="1" applyProtection="1">
      <alignment/>
      <protection/>
    </xf>
    <xf numFmtId="164" fontId="5" fillId="6" borderId="1" xfId="0" applyNumberFormat="1" applyFont="1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4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13</xdr:row>
      <xdr:rowOff>66675</xdr:rowOff>
    </xdr:from>
    <xdr:to>
      <xdr:col>7</xdr:col>
      <xdr:colOff>209550</xdr:colOff>
      <xdr:row>15</xdr:row>
      <xdr:rowOff>76200</xdr:rowOff>
    </xdr:to>
    <xdr:sp>
      <xdr:nvSpPr>
        <xdr:cNvPr id="1" name="AutoShape 6"/>
        <xdr:cNvSpPr>
          <a:spLocks/>
        </xdr:cNvSpPr>
      </xdr:nvSpPr>
      <xdr:spPr>
        <a:xfrm flipH="1">
          <a:off x="3371850" y="2238375"/>
          <a:ext cx="1152525" cy="333375"/>
        </a:xfrm>
        <a:prstGeom prst="striped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auswählen</a:t>
          </a:r>
        </a:p>
      </xdr:txBody>
    </xdr:sp>
    <xdr:clientData/>
  </xdr:twoCellAnchor>
  <xdr:twoCellAnchor>
    <xdr:from>
      <xdr:col>5</xdr:col>
      <xdr:colOff>276225</xdr:colOff>
      <xdr:row>17</xdr:row>
      <xdr:rowOff>95250</xdr:rowOff>
    </xdr:from>
    <xdr:to>
      <xdr:col>7</xdr:col>
      <xdr:colOff>209550</xdr:colOff>
      <xdr:row>19</xdr:row>
      <xdr:rowOff>104775</xdr:rowOff>
    </xdr:to>
    <xdr:sp>
      <xdr:nvSpPr>
        <xdr:cNvPr id="2" name="AutoShape 7"/>
        <xdr:cNvSpPr>
          <a:spLocks/>
        </xdr:cNvSpPr>
      </xdr:nvSpPr>
      <xdr:spPr>
        <a:xfrm flipH="1">
          <a:off x="3371850" y="2914650"/>
          <a:ext cx="1152525" cy="333375"/>
        </a:xfrm>
        <a:prstGeom prst="striped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eingeben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8</xdr:col>
      <xdr:colOff>533400</xdr:colOff>
      <xdr:row>7</xdr:row>
      <xdr:rowOff>66675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400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N27"/>
  <sheetViews>
    <sheetView tabSelected="1" workbookViewId="0" topLeftCell="A1">
      <selection activeCell="A1" sqref="A1:A16384"/>
    </sheetView>
  </sheetViews>
  <sheetFormatPr defaultColWidth="11.421875" defaultRowHeight="12.75"/>
  <cols>
    <col min="1" max="4" width="9.140625" style="5" customWidth="1"/>
    <col min="5" max="5" width="9.8515625" style="5" bestFit="1" customWidth="1"/>
    <col min="6" max="10" width="9.140625" style="5" customWidth="1"/>
    <col min="11" max="11" width="10.140625" style="5" bestFit="1" customWidth="1"/>
    <col min="12" max="12" width="9.140625" style="5" customWidth="1"/>
    <col min="13" max="13" width="10.140625" style="5" customWidth="1"/>
    <col min="14" max="16384" width="9.140625" style="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0" spans="2:13" ht="18">
      <c r="B10" s="4" t="s">
        <v>17</v>
      </c>
      <c r="L10" s="5" t="s">
        <v>0</v>
      </c>
      <c r="M10" s="5" t="s">
        <v>1</v>
      </c>
    </row>
    <row r="14" spans="1:14" ht="12.75">
      <c r="A14" s="9"/>
      <c r="B14" s="9"/>
      <c r="C14" s="9"/>
      <c r="D14" s="9"/>
      <c r="E14" s="9"/>
      <c r="F14" s="9"/>
      <c r="G14" s="9"/>
      <c r="H14" s="9"/>
      <c r="I14" s="7"/>
      <c r="J14" s="7"/>
      <c r="K14" s="7"/>
      <c r="L14" s="7"/>
      <c r="M14" s="7"/>
      <c r="N14" s="9"/>
    </row>
    <row r="15" spans="1:14" ht="12.75">
      <c r="A15" s="9"/>
      <c r="B15" s="9" t="s">
        <v>15</v>
      </c>
      <c r="C15" s="9"/>
      <c r="D15" s="9"/>
      <c r="E15" s="9">
        <v>5</v>
      </c>
      <c r="F15" s="9"/>
      <c r="G15" s="9"/>
      <c r="H15" s="9"/>
      <c r="I15" s="7" t="s">
        <v>16</v>
      </c>
      <c r="J15" s="7"/>
      <c r="K15" s="7"/>
      <c r="L15" s="14">
        <f>INDEX(Data!A4:A22,E15)</f>
        <v>1.7018</v>
      </c>
      <c r="M15" s="7" t="s">
        <v>7</v>
      </c>
      <c r="N15" s="9"/>
    </row>
    <row r="16" spans="1:14" ht="12.75">
      <c r="A16" s="9"/>
      <c r="B16" s="9"/>
      <c r="C16" s="9"/>
      <c r="D16" s="9"/>
      <c r="E16" s="9"/>
      <c r="F16" s="9"/>
      <c r="G16" s="9"/>
      <c r="H16" s="9"/>
      <c r="I16" s="9" t="s">
        <v>8</v>
      </c>
      <c r="J16" s="9"/>
      <c r="K16" s="9"/>
      <c r="L16" s="10">
        <f>INDEX(Data!D4:D22,E15)</f>
        <v>0.127</v>
      </c>
      <c r="M16" s="9" t="s">
        <v>7</v>
      </c>
      <c r="N16" s="9"/>
    </row>
    <row r="17" spans="1:14" ht="12.75">
      <c r="A17" s="7"/>
      <c r="B17" s="7"/>
      <c r="C17" s="7"/>
      <c r="D17" s="7"/>
      <c r="E17" s="7"/>
      <c r="F17" s="7"/>
      <c r="G17" s="7"/>
      <c r="H17" s="9"/>
      <c r="I17" s="9" t="s">
        <v>6</v>
      </c>
      <c r="J17" s="9"/>
      <c r="K17" s="9"/>
      <c r="L17" s="10">
        <f>(INDEX(Data!A4:A22,E15)-L16)*2*PI()</f>
        <v>9.894760221746413</v>
      </c>
      <c r="M17" s="9" t="s">
        <v>7</v>
      </c>
      <c r="N17" s="9"/>
    </row>
    <row r="18" spans="1:14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9"/>
      <c r="B19" s="9" t="s">
        <v>9</v>
      </c>
      <c r="C19" s="9"/>
      <c r="D19" s="9"/>
      <c r="E19" s="11">
        <v>500</v>
      </c>
      <c r="F19" s="9" t="s">
        <v>7</v>
      </c>
      <c r="G19" s="9"/>
      <c r="H19" s="7"/>
      <c r="I19" s="9"/>
      <c r="J19" s="9"/>
      <c r="K19" s="9"/>
      <c r="L19" s="9"/>
      <c r="M19" s="9"/>
      <c r="N19" s="9"/>
    </row>
    <row r="20" spans="1:14" ht="12.75">
      <c r="A20" s="9"/>
      <c r="B20" s="7"/>
      <c r="C20" s="7"/>
      <c r="D20" s="7"/>
      <c r="E20" s="7"/>
      <c r="F20" s="7"/>
      <c r="G20" s="9"/>
      <c r="H20" s="7"/>
      <c r="I20" s="9" t="s">
        <v>11</v>
      </c>
      <c r="J20" s="9"/>
      <c r="K20" s="9"/>
      <c r="L20" s="10">
        <f>E19-L17</f>
        <v>490.1052397782536</v>
      </c>
      <c r="M20" s="9" t="s">
        <v>7</v>
      </c>
      <c r="N20" s="9"/>
    </row>
    <row r="21" spans="1:14" ht="12.75">
      <c r="A21" s="9"/>
      <c r="B21" s="9"/>
      <c r="C21" s="9"/>
      <c r="D21" s="9"/>
      <c r="E21" s="9"/>
      <c r="F21" s="9"/>
      <c r="G21" s="9"/>
      <c r="H21" s="7"/>
      <c r="I21" s="9"/>
      <c r="J21" s="9"/>
      <c r="K21" s="9"/>
      <c r="L21" s="9"/>
      <c r="M21" s="9"/>
      <c r="N21" s="9"/>
    </row>
    <row r="22" spans="1:14" ht="13.5" thickBot="1">
      <c r="A22" s="16"/>
      <c r="B22" s="17"/>
      <c r="C22" s="17"/>
      <c r="D22" s="17"/>
      <c r="E22" s="17"/>
      <c r="F22" s="17"/>
      <c r="G22" s="16"/>
      <c r="H22" s="17"/>
      <c r="I22" s="17"/>
      <c r="J22" s="17"/>
      <c r="K22" s="17"/>
      <c r="L22" s="17"/>
      <c r="M22" s="17"/>
      <c r="N22" s="17"/>
    </row>
    <row r="23" spans="1:14" ht="12.75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>
      <c r="A24" s="8"/>
      <c r="B24" s="12" t="s">
        <v>10</v>
      </c>
      <c r="C24" s="8"/>
      <c r="D24" s="8"/>
      <c r="E24" s="15">
        <f>L20/E19*100</f>
        <v>98.02104795565072</v>
      </c>
      <c r="F24" s="8" t="s">
        <v>12</v>
      </c>
      <c r="G24" s="8"/>
      <c r="H24" s="6"/>
      <c r="I24" s="6"/>
      <c r="J24" s="6"/>
      <c r="K24" s="6"/>
      <c r="L24" s="6"/>
      <c r="M24" s="6"/>
      <c r="N24" s="6"/>
    </row>
    <row r="25" spans="1:14" ht="12.75">
      <c r="A25" s="8"/>
      <c r="B25" s="8"/>
      <c r="C25" s="8"/>
      <c r="D25" s="8"/>
      <c r="E25" s="8"/>
      <c r="F25" s="8"/>
      <c r="G25" s="8"/>
      <c r="H25" s="6"/>
      <c r="I25" s="6"/>
      <c r="J25" s="6"/>
      <c r="K25" s="6"/>
      <c r="L25" s="6"/>
      <c r="M25" s="6"/>
      <c r="N25" s="6"/>
    </row>
    <row r="26" spans="1:14" ht="12.75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ht="12.75">
      <c r="A27" s="13"/>
    </row>
  </sheetData>
  <printOptions/>
  <pageMargins left="0.75" right="0.75" top="1" bottom="1" header="0.5" footer="0.5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2"/>
  <sheetViews>
    <sheetView workbookViewId="0" topLeftCell="A1">
      <selection activeCell="E15" sqref="E15"/>
    </sheetView>
  </sheetViews>
  <sheetFormatPr defaultColWidth="11.421875" defaultRowHeight="12.75"/>
  <cols>
    <col min="1" max="1" width="14.8515625" style="0" customWidth="1"/>
    <col min="2" max="10" width="9.140625" style="0" customWidth="1"/>
    <col min="11" max="11" width="10.140625" style="0" bestFit="1" customWidth="1"/>
    <col min="12" max="12" width="9.140625" style="0" customWidth="1"/>
    <col min="13" max="13" width="10.140625" style="0" customWidth="1"/>
    <col min="14" max="16384" width="9.140625" style="0" customWidth="1"/>
  </cols>
  <sheetData>
    <row r="3" spans="1:13" ht="12.75">
      <c r="A3" t="s">
        <v>2</v>
      </c>
      <c r="B3" s="2" t="s">
        <v>3</v>
      </c>
      <c r="C3" t="s">
        <v>4</v>
      </c>
      <c r="D3" t="s">
        <v>5</v>
      </c>
      <c r="M3" s="1"/>
    </row>
    <row r="4" spans="1:4" ht="12.75">
      <c r="A4">
        <v>0.64</v>
      </c>
      <c r="B4" t="s">
        <v>13</v>
      </c>
      <c r="C4">
        <v>10</v>
      </c>
      <c r="D4">
        <f aca="true" t="shared" si="0" ref="D4:D22">C4*0.0254</f>
        <v>0.254</v>
      </c>
    </row>
    <row r="5" spans="1:4" ht="12.75">
      <c r="A5">
        <v>1.14</v>
      </c>
      <c r="B5" t="s">
        <v>14</v>
      </c>
      <c r="C5">
        <v>10</v>
      </c>
      <c r="D5">
        <f t="shared" si="0"/>
        <v>0.254</v>
      </c>
    </row>
    <row r="6" spans="1:4" ht="12.75">
      <c r="A6" s="3">
        <f aca="true" t="shared" si="1" ref="A6:A22">B6*0.0254</f>
        <v>0.762</v>
      </c>
      <c r="B6">
        <v>30</v>
      </c>
      <c r="C6">
        <v>7</v>
      </c>
      <c r="D6">
        <f t="shared" si="0"/>
        <v>0.17779999999999999</v>
      </c>
    </row>
    <row r="7" spans="1:4" ht="12.75">
      <c r="A7" s="3">
        <f t="shared" si="1"/>
        <v>1.143</v>
      </c>
      <c r="B7">
        <v>45</v>
      </c>
      <c r="C7">
        <v>7</v>
      </c>
      <c r="D7">
        <f t="shared" si="0"/>
        <v>0.17779999999999999</v>
      </c>
    </row>
    <row r="8" spans="1:4" ht="12.75">
      <c r="A8" s="3">
        <f t="shared" si="1"/>
        <v>1.7018</v>
      </c>
      <c r="B8">
        <v>67</v>
      </c>
      <c r="C8">
        <v>5</v>
      </c>
      <c r="D8">
        <f t="shared" si="0"/>
        <v>0.127</v>
      </c>
    </row>
    <row r="9" spans="1:4" ht="12.75">
      <c r="A9" s="3">
        <f t="shared" si="1"/>
        <v>2.286</v>
      </c>
      <c r="B9">
        <v>90</v>
      </c>
      <c r="C9">
        <v>5</v>
      </c>
      <c r="D9">
        <f t="shared" si="0"/>
        <v>0.127</v>
      </c>
    </row>
    <row r="10" spans="1:4" ht="12.75">
      <c r="A10" s="3">
        <f t="shared" si="1"/>
        <v>2.54</v>
      </c>
      <c r="B10">
        <v>100</v>
      </c>
      <c r="C10">
        <v>5</v>
      </c>
      <c r="D10">
        <f t="shared" si="0"/>
        <v>0.127</v>
      </c>
    </row>
    <row r="11" spans="1:4" ht="12.75">
      <c r="A11" s="3">
        <f t="shared" si="1"/>
        <v>2.7178</v>
      </c>
      <c r="B11">
        <v>107</v>
      </c>
      <c r="C11">
        <v>5</v>
      </c>
      <c r="D11">
        <f t="shared" si="0"/>
        <v>0.127</v>
      </c>
    </row>
    <row r="12" spans="1:4" ht="12.75">
      <c r="A12" s="3">
        <f t="shared" si="1"/>
        <v>2.8447999999999998</v>
      </c>
      <c r="B12">
        <v>112</v>
      </c>
      <c r="C12">
        <v>5</v>
      </c>
      <c r="D12">
        <f t="shared" si="0"/>
        <v>0.127</v>
      </c>
    </row>
    <row r="13" spans="1:4" ht="12.75">
      <c r="A13" s="3">
        <f t="shared" si="1"/>
        <v>3.175</v>
      </c>
      <c r="B13">
        <v>125</v>
      </c>
      <c r="C13">
        <v>5</v>
      </c>
      <c r="D13">
        <f t="shared" si="0"/>
        <v>0.127</v>
      </c>
    </row>
    <row r="14" spans="1:4" ht="12.75">
      <c r="A14" s="3">
        <f t="shared" si="1"/>
        <v>3.937</v>
      </c>
      <c r="B14">
        <v>155</v>
      </c>
      <c r="C14">
        <v>5</v>
      </c>
      <c r="D14">
        <f t="shared" si="0"/>
        <v>0.127</v>
      </c>
    </row>
    <row r="15" spans="1:4" ht="12.75">
      <c r="A15" s="3">
        <f t="shared" si="1"/>
        <v>4.318</v>
      </c>
      <c r="B15">
        <v>170</v>
      </c>
      <c r="C15">
        <v>5</v>
      </c>
      <c r="D15">
        <f t="shared" si="0"/>
        <v>0.127</v>
      </c>
    </row>
    <row r="16" spans="1:4" ht="12.75">
      <c r="A16" s="3">
        <f t="shared" si="1"/>
        <v>4.699</v>
      </c>
      <c r="B16">
        <v>185</v>
      </c>
      <c r="C16">
        <v>5</v>
      </c>
      <c r="D16">
        <f t="shared" si="0"/>
        <v>0.127</v>
      </c>
    </row>
    <row r="17" spans="1:4" ht="12.75">
      <c r="A17" s="3">
        <f t="shared" si="1"/>
        <v>5.0038</v>
      </c>
      <c r="B17">
        <v>197</v>
      </c>
      <c r="C17">
        <v>5</v>
      </c>
      <c r="D17">
        <f t="shared" si="0"/>
        <v>0.127</v>
      </c>
    </row>
    <row r="18" spans="1:4" ht="12.75">
      <c r="A18" s="3">
        <f t="shared" si="1"/>
        <v>5.5118</v>
      </c>
      <c r="B18">
        <v>217</v>
      </c>
      <c r="C18">
        <v>5</v>
      </c>
      <c r="D18">
        <f t="shared" si="0"/>
        <v>0.127</v>
      </c>
    </row>
    <row r="19" spans="1:4" ht="12.75">
      <c r="A19" s="3">
        <f t="shared" si="1"/>
        <v>5.7912</v>
      </c>
      <c r="B19">
        <v>228</v>
      </c>
      <c r="C19">
        <v>5</v>
      </c>
      <c r="D19">
        <f t="shared" si="0"/>
        <v>0.127</v>
      </c>
    </row>
    <row r="20" spans="1:4" ht="12.75">
      <c r="A20" s="3">
        <f t="shared" si="1"/>
        <v>6.0198</v>
      </c>
      <c r="B20">
        <v>237</v>
      </c>
      <c r="C20">
        <v>5</v>
      </c>
      <c r="D20">
        <f t="shared" si="0"/>
        <v>0.127</v>
      </c>
    </row>
    <row r="21" spans="1:4" ht="12.75">
      <c r="A21" s="3">
        <f t="shared" si="1"/>
        <v>6.35</v>
      </c>
      <c r="B21">
        <v>250</v>
      </c>
      <c r="C21">
        <v>5</v>
      </c>
      <c r="D21">
        <f t="shared" si="0"/>
        <v>0.127</v>
      </c>
    </row>
    <row r="22" spans="1:4" ht="12.75">
      <c r="A22" s="3">
        <f t="shared" si="1"/>
        <v>6.476999999999999</v>
      </c>
      <c r="B22">
        <v>255</v>
      </c>
      <c r="C22">
        <v>5</v>
      </c>
      <c r="D22">
        <f t="shared" si="0"/>
        <v>0.127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DuPont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Dreher</dc:creator>
  <cp:keywords/>
  <dc:description/>
  <cp:lastModifiedBy>Reiner Roosen</cp:lastModifiedBy>
  <cp:lastPrinted>2005-08-07T20:43:19Z</cp:lastPrinted>
  <dcterms:created xsi:type="dcterms:W3CDTF">2003-07-23T11:44:41Z</dcterms:created>
  <dcterms:modified xsi:type="dcterms:W3CDTF">2005-08-14T08:58:44Z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